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25"/>
  </bookViews>
  <sheets>
    <sheet name=" IDT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3" l="1"/>
  <c r="J24" i="3"/>
  <c r="L24" i="3"/>
  <c r="N24" i="3"/>
  <c r="O24" i="3"/>
  <c r="P24" i="3"/>
  <c r="Y19" i="3" l="1"/>
  <c r="Y20" i="3"/>
  <c r="Y21" i="3"/>
  <c r="Y22" i="3"/>
  <c r="Y23" i="3"/>
  <c r="Y18" i="3"/>
  <c r="Y17" i="3"/>
  <c r="L13" i="3"/>
  <c r="N13" i="3"/>
  <c r="P13" i="3"/>
  <c r="R13" i="3"/>
  <c r="S13" i="3"/>
  <c r="T13" i="3"/>
  <c r="Y3" i="3"/>
  <c r="Y4" i="3"/>
  <c r="Y5" i="3"/>
  <c r="Y6" i="3"/>
  <c r="Y7" i="3"/>
  <c r="Y8" i="3"/>
  <c r="Y9" i="3"/>
  <c r="Y10" i="3"/>
  <c r="Y11" i="3"/>
  <c r="Y12" i="3"/>
  <c r="Y13" i="3" l="1"/>
  <c r="Y24" i="3"/>
  <c r="Y26" i="3" l="1"/>
</calcChain>
</file>

<file path=xl/sharedStrings.xml><?xml version="1.0" encoding="utf-8"?>
<sst xmlns="http://schemas.openxmlformats.org/spreadsheetml/2006/main" count="139" uniqueCount="74">
  <si>
    <t>1I</t>
  </si>
  <si>
    <t>W</t>
  </si>
  <si>
    <t>IND</t>
  </si>
  <si>
    <t>HWT77</t>
  </si>
  <si>
    <t>AZ138</t>
  </si>
  <si>
    <t>CK1544</t>
  </si>
  <si>
    <t>WHITE/SILVER</t>
  </si>
  <si>
    <t>8B441</t>
  </si>
  <si>
    <t>AH527</t>
  </si>
  <si>
    <t>CK1587</t>
  </si>
  <si>
    <t>8B996</t>
  </si>
  <si>
    <t>AN298</t>
  </si>
  <si>
    <t>CK1602</t>
  </si>
  <si>
    <t>AH677</t>
  </si>
  <si>
    <t>CK1595</t>
  </si>
  <si>
    <t>HWF57</t>
  </si>
  <si>
    <t>AV247</t>
  </si>
  <si>
    <t>HNF57</t>
  </si>
  <si>
    <t>AV005</t>
  </si>
  <si>
    <t>HR821</t>
  </si>
  <si>
    <t>AI053</t>
  </si>
  <si>
    <t>CK1600</t>
  </si>
  <si>
    <t>HD821</t>
  </si>
  <si>
    <t>43</t>
  </si>
  <si>
    <t>42.5</t>
  </si>
  <si>
    <t>42</t>
  </si>
  <si>
    <t>41.5</t>
  </si>
  <si>
    <t>41</t>
  </si>
  <si>
    <t>40.5</t>
  </si>
  <si>
    <t>40</t>
  </si>
  <si>
    <t>39.5</t>
  </si>
  <si>
    <t>39</t>
  </si>
  <si>
    <t>38.5</t>
  </si>
  <si>
    <t>38</t>
  </si>
  <si>
    <t>37.5</t>
  </si>
  <si>
    <t>37</t>
  </si>
  <si>
    <t>36.5</t>
  </si>
  <si>
    <t>36</t>
  </si>
  <si>
    <t>35.5</t>
  </si>
  <si>
    <t>35</t>
  </si>
  <si>
    <t>1L</t>
  </si>
  <si>
    <t>BLACK</t>
  </si>
  <si>
    <t>M</t>
  </si>
  <si>
    <t>AK160</t>
  </si>
  <si>
    <t>CS1587</t>
  </si>
  <si>
    <t>89662</t>
  </si>
  <si>
    <t>AZ860</t>
  </si>
  <si>
    <t>AZ268</t>
  </si>
  <si>
    <t>CS1570</t>
  </si>
  <si>
    <t>WHITE/BLACK</t>
  </si>
  <si>
    <t>89697</t>
  </si>
  <si>
    <t>AH504</t>
  </si>
  <si>
    <t>CS1558</t>
  </si>
  <si>
    <t>AH526</t>
  </si>
  <si>
    <t>8B979</t>
  </si>
  <si>
    <t>HWW62</t>
  </si>
  <si>
    <t>AZ984</t>
  </si>
  <si>
    <t>CS1561</t>
  </si>
  <si>
    <t>8B956</t>
  </si>
  <si>
    <t>AZ560</t>
  </si>
  <si>
    <t>CS1645</t>
  </si>
  <si>
    <t>CS1595</t>
  </si>
  <si>
    <t>45.5</t>
  </si>
  <si>
    <t>44.5</t>
  </si>
  <si>
    <t>43.5</t>
  </si>
  <si>
    <t>Genere</t>
  </si>
  <si>
    <t>Codice Articolo</t>
  </si>
  <si>
    <t>Colore</t>
  </si>
  <si>
    <t>DOLCE &amp; GABBANA</t>
  </si>
  <si>
    <t>Immagine</t>
  </si>
  <si>
    <t>TOT</t>
  </si>
  <si>
    <t>RETAIL</t>
  </si>
  <si>
    <t>TOTALE</t>
  </si>
  <si>
    <t>OFFER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</si>
</sst>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10]_-;\-* #,##0.00\ [$€-410]_-;_-* &quot;-&quot;??\ [$€-410]_-;_-@_-"/>
    <numFmt numFmtId="165" formatCode="#,##0_ ;\-#,##0\ "/>
  </numFmts>
  <fonts count="8" x14ac:knownFonts="1">
    <font>
      <sz val="10"/>
      <name val="Arial"/>
      <family val="2"/>
    </font>
    <font>
      <b/>
      <i/>
      <sz val="10"/>
      <name val="Cambria"/>
      <family val="1"/>
    </font>
    <font>
      <i/>
      <sz val="10"/>
      <name val="Cambria"/>
      <family val="1"/>
    </font>
    <font>
      <b/>
      <sz val="10"/>
      <name val="Arial"/>
      <family val="2"/>
    </font>
    <font>
      <b/>
      <i/>
      <sz val="10"/>
      <color theme="0"/>
      <name val="Cambria"/>
      <family val="1"/>
    </font>
    <font>
      <b/>
      <sz val="10"/>
      <color theme="0"/>
      <name val="Arial"/>
      <family val="2"/>
    </font>
    <font>
      <b/>
      <i/>
      <sz val="10"/>
      <color rgb="FFFF0000"/>
      <name val="Cambria"/>
      <family val="1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0" fillId="0" borderId="8" xfId="0" applyBorder="1"/>
    <xf numFmtId="0" fontId="1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8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3</xdr:row>
      <xdr:rowOff>19051</xdr:rowOff>
    </xdr:from>
    <xdr:to>
      <xdr:col>5</xdr:col>
      <xdr:colOff>1590675</xdr:colOff>
      <xdr:row>3</xdr:row>
      <xdr:rowOff>881593</xdr:rowOff>
    </xdr:to>
    <xdr:pic>
      <xdr:nvPicPr>
        <xdr:cNvPr id="3" name="Immagine 2" descr="Risultati immagini per CS1595 WHITE/BLACK">
          <a:extLst>
            <a:ext uri="{FF2B5EF4-FFF2-40B4-BE49-F238E27FC236}">
              <a16:creationId xmlns:a16="http://schemas.microsoft.com/office/drawing/2014/main" xmlns="" id="{3652C49F-091C-412D-B615-E34B689B41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212" b="23233"/>
        <a:stretch/>
      </xdr:blipFill>
      <xdr:spPr bwMode="auto">
        <a:xfrm>
          <a:off x="3067050" y="1562101"/>
          <a:ext cx="1552575" cy="862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266700</xdr:colOff>
      <xdr:row>4</xdr:row>
      <xdr:rowOff>0</xdr:rowOff>
    </xdr:from>
    <xdr:to>
      <xdr:col>5</xdr:col>
      <xdr:colOff>1504950</xdr:colOff>
      <xdr:row>4</xdr:row>
      <xdr:rowOff>923925</xdr:rowOff>
    </xdr:to>
    <xdr:pic>
      <xdr:nvPicPr>
        <xdr:cNvPr id="4" name="Immagine 3" descr="Risultati immagini per CS1645">
          <a:extLst>
            <a:ext uri="{FF2B5EF4-FFF2-40B4-BE49-F238E27FC236}">
              <a16:creationId xmlns:a16="http://schemas.microsoft.com/office/drawing/2014/main" xmlns="" id="{FEDE838A-69EE-4A7E-87C4-092CD0F528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16" b="25640"/>
        <a:stretch/>
      </xdr:blipFill>
      <xdr:spPr bwMode="auto">
        <a:xfrm>
          <a:off x="3295650" y="4514851"/>
          <a:ext cx="123825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6</xdr:row>
      <xdr:rowOff>9526</xdr:rowOff>
    </xdr:from>
    <xdr:to>
      <xdr:col>5</xdr:col>
      <xdr:colOff>1752600</xdr:colOff>
      <xdr:row>6</xdr:row>
      <xdr:rowOff>870008</xdr:rowOff>
    </xdr:to>
    <xdr:pic>
      <xdr:nvPicPr>
        <xdr:cNvPr id="5" name="Immagine 4" descr="https://cdn.raffaello-network.com/item_images/d&amp;gmsho-cs1587ah5278b979-large-1.jpg">
          <a:extLst>
            <a:ext uri="{FF2B5EF4-FFF2-40B4-BE49-F238E27FC236}">
              <a16:creationId xmlns:a16="http://schemas.microsoft.com/office/drawing/2014/main" xmlns="" id="{EC146415-2BB7-4420-B79F-86FEFEE685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71" b="23800"/>
        <a:stretch/>
      </xdr:blipFill>
      <xdr:spPr bwMode="auto">
        <a:xfrm>
          <a:off x="3105150" y="6553201"/>
          <a:ext cx="1676400" cy="860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2</xdr:row>
      <xdr:rowOff>0</xdr:rowOff>
    </xdr:from>
    <xdr:to>
      <xdr:col>5</xdr:col>
      <xdr:colOff>1763943</xdr:colOff>
      <xdr:row>2</xdr:row>
      <xdr:rowOff>866775</xdr:rowOff>
    </xdr:to>
    <xdr:pic>
      <xdr:nvPicPr>
        <xdr:cNvPr id="6" name="Immagine 5" descr="Dolce &amp; Gabbana SNEAKERS SORRENTO CON LOGO">
          <a:extLst>
            <a:ext uri="{FF2B5EF4-FFF2-40B4-BE49-F238E27FC236}">
              <a16:creationId xmlns:a16="http://schemas.microsoft.com/office/drawing/2014/main" xmlns="" id="{0A084157-4026-4C7C-8989-153F494C1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16" t="53083" r="11616" b="16445"/>
        <a:stretch/>
      </xdr:blipFill>
      <xdr:spPr bwMode="auto">
        <a:xfrm>
          <a:off x="3076575" y="542925"/>
          <a:ext cx="171631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5</xdr:row>
      <xdr:rowOff>28576</xdr:rowOff>
    </xdr:from>
    <xdr:to>
      <xdr:col>6</xdr:col>
      <xdr:colOff>457</xdr:colOff>
      <xdr:row>5</xdr:row>
      <xdr:rowOff>819151</xdr:rowOff>
    </xdr:to>
    <xdr:pic>
      <xdr:nvPicPr>
        <xdr:cNvPr id="8" name="Immagine 7" descr="Dolce &amp; Gabbana SNEAKERS PORTOFINO IN VITELLO NAPPATO CUBICATO">
          <a:extLst>
            <a:ext uri="{FF2B5EF4-FFF2-40B4-BE49-F238E27FC236}">
              <a16:creationId xmlns:a16="http://schemas.microsoft.com/office/drawing/2014/main" xmlns="" id="{CD26C2AE-3790-4332-9790-BB9015122C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08" t="57317" r="11692" b="14993"/>
        <a:stretch/>
      </xdr:blipFill>
      <xdr:spPr bwMode="auto">
        <a:xfrm>
          <a:off x="3124200" y="5572126"/>
          <a:ext cx="1705432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6</xdr:row>
      <xdr:rowOff>990602</xdr:rowOff>
    </xdr:from>
    <xdr:to>
      <xdr:col>5</xdr:col>
      <xdr:colOff>1734108</xdr:colOff>
      <xdr:row>7</xdr:row>
      <xdr:rowOff>809626</xdr:rowOff>
    </xdr:to>
    <xdr:pic>
      <xdr:nvPicPr>
        <xdr:cNvPr id="9" name="Immagine 8" descr="Dolce &amp; Gabbana SNEAKERS PORTOFINO IN VITELLO NAPPATO">
          <a:extLst>
            <a:ext uri="{FF2B5EF4-FFF2-40B4-BE49-F238E27FC236}">
              <a16:creationId xmlns:a16="http://schemas.microsoft.com/office/drawing/2014/main" xmlns="" id="{820653D9-9E0A-407F-A26A-2B9B167AFC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5" t="56347" r="13231" b="14874"/>
        <a:stretch/>
      </xdr:blipFill>
      <xdr:spPr bwMode="auto">
        <a:xfrm>
          <a:off x="3076575" y="7534277"/>
          <a:ext cx="1686483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7</xdr:row>
      <xdr:rowOff>914401</xdr:rowOff>
    </xdr:from>
    <xdr:to>
      <xdr:col>6</xdr:col>
      <xdr:colOff>9916</xdr:colOff>
      <xdr:row>8</xdr:row>
      <xdr:rowOff>866776</xdr:rowOff>
    </xdr:to>
    <xdr:pic>
      <xdr:nvPicPr>
        <xdr:cNvPr id="10" name="Immagine 9" descr="Dolce &amp; Gabbana SNEAKERS PORTOFINO IN VITELLO NAPPATO CON PATCH">
          <a:extLst>
            <a:ext uri="{FF2B5EF4-FFF2-40B4-BE49-F238E27FC236}">
              <a16:creationId xmlns:a16="http://schemas.microsoft.com/office/drawing/2014/main" xmlns="" id="{86639646-11D3-4502-8D42-E7B04486A1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20" t="55134" r="11440" b="13501"/>
        <a:stretch/>
      </xdr:blipFill>
      <xdr:spPr bwMode="auto">
        <a:xfrm>
          <a:off x="3038475" y="8458201"/>
          <a:ext cx="1800616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9524</xdr:colOff>
      <xdr:row>8</xdr:row>
      <xdr:rowOff>942975</xdr:rowOff>
    </xdr:from>
    <xdr:to>
      <xdr:col>5</xdr:col>
      <xdr:colOff>1755469</xdr:colOff>
      <xdr:row>9</xdr:row>
      <xdr:rowOff>781050</xdr:rowOff>
    </xdr:to>
    <xdr:pic>
      <xdr:nvPicPr>
        <xdr:cNvPr id="11" name="Immagine 10" descr="Dolce &amp; Gabbana SNEAKERS PORTOFINO IN VITELLO NAPPATO STAMPATO CON PATCH">
          <a:extLst>
            <a:ext uri="{FF2B5EF4-FFF2-40B4-BE49-F238E27FC236}">
              <a16:creationId xmlns:a16="http://schemas.microsoft.com/office/drawing/2014/main" xmlns="" id="{40B30D4C-3A54-4830-B1A7-8355160623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85" t="57315" r="13231" b="14994"/>
        <a:stretch/>
      </xdr:blipFill>
      <xdr:spPr bwMode="auto">
        <a:xfrm>
          <a:off x="3038474" y="9486900"/>
          <a:ext cx="174594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10</xdr:row>
      <xdr:rowOff>933452</xdr:rowOff>
    </xdr:from>
    <xdr:to>
      <xdr:col>6</xdr:col>
      <xdr:colOff>3094</xdr:colOff>
      <xdr:row>11</xdr:row>
      <xdr:rowOff>819151</xdr:rowOff>
    </xdr:to>
    <xdr:pic>
      <xdr:nvPicPr>
        <xdr:cNvPr id="12" name="Immagine 11" descr="Dolce &amp; Gabbana SNEAKERS PORTOFINO IN VITELLO NAPPATO STAMPATO">
          <a:extLst>
            <a:ext uri="{FF2B5EF4-FFF2-40B4-BE49-F238E27FC236}">
              <a16:creationId xmlns:a16="http://schemas.microsoft.com/office/drawing/2014/main" xmlns="" id="{B52FC493-1C11-4EDF-B11E-19090F591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93" t="55562" r="9967" b="13332"/>
        <a:stretch/>
      </xdr:blipFill>
      <xdr:spPr bwMode="auto">
        <a:xfrm>
          <a:off x="3038475" y="11477627"/>
          <a:ext cx="1793794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28574</xdr:colOff>
      <xdr:row>9</xdr:row>
      <xdr:rowOff>942975</xdr:rowOff>
    </xdr:from>
    <xdr:to>
      <xdr:col>5</xdr:col>
      <xdr:colOff>1771650</xdr:colOff>
      <xdr:row>10</xdr:row>
      <xdr:rowOff>762744</xdr:rowOff>
    </xdr:to>
    <xdr:pic>
      <xdr:nvPicPr>
        <xdr:cNvPr id="13" name="Immagine 12" descr="https://www.sololuxury.co.in/media/catalog/product/cache/1/image/450x600/9df78eab33525d08d6e5fb8d27136e95/C/S/CS1587AZ860_89662_Multi_1.jpg.jpg">
          <a:extLst>
            <a:ext uri="{FF2B5EF4-FFF2-40B4-BE49-F238E27FC236}">
              <a16:creationId xmlns:a16="http://schemas.microsoft.com/office/drawing/2014/main" xmlns="" id="{B08C7AE5-A82E-45FD-B5C7-406AAA249F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507" b="16215"/>
        <a:stretch/>
      </xdr:blipFill>
      <xdr:spPr bwMode="auto">
        <a:xfrm>
          <a:off x="3057524" y="10487025"/>
          <a:ext cx="1743076" cy="819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19049</xdr:colOff>
      <xdr:row>16</xdr:row>
      <xdr:rowOff>38100</xdr:rowOff>
    </xdr:from>
    <xdr:to>
      <xdr:col>6</xdr:col>
      <xdr:colOff>15982</xdr:colOff>
      <xdr:row>16</xdr:row>
      <xdr:rowOff>914400</xdr:rowOff>
    </xdr:to>
    <xdr:pic>
      <xdr:nvPicPr>
        <xdr:cNvPr id="14" name="Immagine 13" descr="Dolce &amp; Gabbana SNEAKERS PORTOFINO IN VITELLO VERNICIATO METALLIZZATO">
          <a:extLst>
            <a:ext uri="{FF2B5EF4-FFF2-40B4-BE49-F238E27FC236}">
              <a16:creationId xmlns:a16="http://schemas.microsoft.com/office/drawing/2014/main" xmlns="" id="{3D81CA85-BC49-40AF-930A-DD3B7E83F3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52" t="55033" r="9783" b="13746"/>
        <a:stretch/>
      </xdr:blipFill>
      <xdr:spPr bwMode="auto">
        <a:xfrm>
          <a:off x="3047999" y="11325225"/>
          <a:ext cx="179715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38099</xdr:colOff>
      <xdr:row>16</xdr:row>
      <xdr:rowOff>904876</xdr:rowOff>
    </xdr:from>
    <xdr:to>
      <xdr:col>6</xdr:col>
      <xdr:colOff>10179</xdr:colOff>
      <xdr:row>17</xdr:row>
      <xdr:rowOff>819151</xdr:rowOff>
    </xdr:to>
    <xdr:pic>
      <xdr:nvPicPr>
        <xdr:cNvPr id="15" name="Immagine 14" descr="Risultati immagini per CK1600AI053HR821">
          <a:extLst>
            <a:ext uri="{FF2B5EF4-FFF2-40B4-BE49-F238E27FC236}">
              <a16:creationId xmlns:a16="http://schemas.microsoft.com/office/drawing/2014/main" xmlns="" id="{64F70B23-C861-4A1A-8928-27E75AAF23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446" b="12158"/>
        <a:stretch/>
      </xdr:blipFill>
      <xdr:spPr bwMode="auto">
        <a:xfrm>
          <a:off x="3067049" y="14192251"/>
          <a:ext cx="177230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152399</xdr:colOff>
      <xdr:row>17</xdr:row>
      <xdr:rowOff>923926</xdr:rowOff>
    </xdr:from>
    <xdr:to>
      <xdr:col>5</xdr:col>
      <xdr:colOff>1685924</xdr:colOff>
      <xdr:row>18</xdr:row>
      <xdr:rowOff>882254</xdr:rowOff>
    </xdr:to>
    <xdr:pic>
      <xdr:nvPicPr>
        <xdr:cNvPr id="16" name="Immagine 15" descr="Dolce &amp; Gabbana SNEAKERS SORRENTO STAMPA GRAFFITI">
          <a:extLst>
            <a:ext uri="{FF2B5EF4-FFF2-40B4-BE49-F238E27FC236}">
              <a16:creationId xmlns:a16="http://schemas.microsoft.com/office/drawing/2014/main" xmlns="" id="{E539D7B1-7F67-4C93-9A0F-A8B5C94610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58" t="52917" r="13822" b="12687"/>
        <a:stretch/>
      </xdr:blipFill>
      <xdr:spPr bwMode="auto">
        <a:xfrm>
          <a:off x="3181349" y="15211426"/>
          <a:ext cx="1533525" cy="958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85725</xdr:colOff>
      <xdr:row>18</xdr:row>
      <xdr:rowOff>933450</xdr:rowOff>
    </xdr:from>
    <xdr:to>
      <xdr:col>5</xdr:col>
      <xdr:colOff>1743075</xdr:colOff>
      <xdr:row>19</xdr:row>
      <xdr:rowOff>873554</xdr:rowOff>
    </xdr:to>
    <xdr:pic>
      <xdr:nvPicPr>
        <xdr:cNvPr id="17" name="Immagine 16" descr="Dolce&amp;Gabbana SNEAKERS SORRENTO STAMPA GRAFFITI">
          <a:extLst>
            <a:ext uri="{FF2B5EF4-FFF2-40B4-BE49-F238E27FC236}">
              <a16:creationId xmlns:a16="http://schemas.microsoft.com/office/drawing/2014/main" xmlns="" id="{8C2D5FE5-ACB0-4270-8F9B-D4A1D9946A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58" t="55563" r="13822" b="13216"/>
        <a:stretch/>
      </xdr:blipFill>
      <xdr:spPr bwMode="auto">
        <a:xfrm>
          <a:off x="3114675" y="16221075"/>
          <a:ext cx="1657350" cy="940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20</xdr:row>
      <xdr:rowOff>304800</xdr:rowOff>
    </xdr:to>
    <xdr:sp macro="" textlink="">
      <xdr:nvSpPr>
        <xdr:cNvPr id="19" name="AutoShape 14" descr="Risultati immagini per CK1601AH36187587">
          <a:extLst>
            <a:ext uri="{FF2B5EF4-FFF2-40B4-BE49-F238E27FC236}">
              <a16:creationId xmlns:a16="http://schemas.microsoft.com/office/drawing/2014/main" xmlns="" id="{940B9A84-0D34-44F6-B312-DC2AE498C8FC}"/>
            </a:ext>
          </a:extLst>
        </xdr:cNvPr>
        <xdr:cNvSpPr>
          <a:spLocks noChangeAspect="1" noChangeArrowheads="1"/>
        </xdr:cNvSpPr>
      </xdr:nvSpPr>
      <xdr:spPr bwMode="auto">
        <a:xfrm>
          <a:off x="3028950" y="1819275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152400</xdr:colOff>
      <xdr:row>20</xdr:row>
      <xdr:rowOff>0</xdr:rowOff>
    </xdr:from>
    <xdr:to>
      <xdr:col>5</xdr:col>
      <xdr:colOff>457200</xdr:colOff>
      <xdr:row>20</xdr:row>
      <xdr:rowOff>304800</xdr:rowOff>
    </xdr:to>
    <xdr:sp macro="" textlink="">
      <xdr:nvSpPr>
        <xdr:cNvPr id="20" name="AutoShape 15" descr="Risultati immagini per CK1601AH36187587">
          <a:extLst>
            <a:ext uri="{FF2B5EF4-FFF2-40B4-BE49-F238E27FC236}">
              <a16:creationId xmlns:a16="http://schemas.microsoft.com/office/drawing/2014/main" xmlns="" id="{34178ADE-C0B0-4F4F-82B6-F008892A1ECE}"/>
            </a:ext>
          </a:extLst>
        </xdr:cNvPr>
        <xdr:cNvSpPr>
          <a:spLocks noChangeAspect="1" noChangeArrowheads="1"/>
        </xdr:cNvSpPr>
      </xdr:nvSpPr>
      <xdr:spPr bwMode="auto">
        <a:xfrm>
          <a:off x="3181350" y="1834515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19051</xdr:colOff>
      <xdr:row>20</xdr:row>
      <xdr:rowOff>0</xdr:rowOff>
    </xdr:from>
    <xdr:to>
      <xdr:col>5</xdr:col>
      <xdr:colOff>1753897</xdr:colOff>
      <xdr:row>20</xdr:row>
      <xdr:rowOff>857251</xdr:rowOff>
    </xdr:to>
    <xdr:pic>
      <xdr:nvPicPr>
        <xdr:cNvPr id="22" name="Immagine 21" descr="Dolce &amp; Gabbana Sneakers con decorazione">
          <a:extLst>
            <a:ext uri="{FF2B5EF4-FFF2-40B4-BE49-F238E27FC236}">
              <a16:creationId xmlns:a16="http://schemas.microsoft.com/office/drawing/2014/main" xmlns="" id="{ADC31899-3022-4851-A79F-F631458566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279" b="30679"/>
        <a:stretch/>
      </xdr:blipFill>
      <xdr:spPr bwMode="auto">
        <a:xfrm>
          <a:off x="3048001" y="19250025"/>
          <a:ext cx="1734846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20</xdr:row>
      <xdr:rowOff>942975</xdr:rowOff>
    </xdr:from>
    <xdr:to>
      <xdr:col>6</xdr:col>
      <xdr:colOff>12151</xdr:colOff>
      <xdr:row>21</xdr:row>
      <xdr:rowOff>809626</xdr:rowOff>
    </xdr:to>
    <xdr:pic>
      <xdr:nvPicPr>
        <xdr:cNvPr id="23" name="Immagine 22" descr="Dolce &amp; Gabbana SNEAKERS PORTOFINO IN VITELLO NAPPATO">
          <a:extLst>
            <a:ext uri="{FF2B5EF4-FFF2-40B4-BE49-F238E27FC236}">
              <a16:creationId xmlns:a16="http://schemas.microsoft.com/office/drawing/2014/main" xmlns="" id="{4E07BDAD-2599-4C01-8A0D-67DE61C7C5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32" t="58649" r="15841" b="15775"/>
        <a:stretch/>
      </xdr:blipFill>
      <xdr:spPr bwMode="auto">
        <a:xfrm>
          <a:off x="3048000" y="20231100"/>
          <a:ext cx="1793326" cy="866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981075</xdr:rowOff>
    </xdr:from>
    <xdr:to>
      <xdr:col>5</xdr:col>
      <xdr:colOff>1643077</xdr:colOff>
      <xdr:row>22</xdr:row>
      <xdr:rowOff>847725</xdr:rowOff>
    </xdr:to>
    <xdr:pic>
      <xdr:nvPicPr>
        <xdr:cNvPr id="24" name="Immagine 23" descr="Dolce &amp; Gabbana Sneakers Portofino">
          <a:extLst>
            <a:ext uri="{FF2B5EF4-FFF2-40B4-BE49-F238E27FC236}">
              <a16:creationId xmlns:a16="http://schemas.microsoft.com/office/drawing/2014/main" xmlns="" id="{2835A865-0824-41F8-8B6E-B8FA5F429C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163" b="29091"/>
        <a:stretch/>
      </xdr:blipFill>
      <xdr:spPr bwMode="auto">
        <a:xfrm>
          <a:off x="3076575" y="21269325"/>
          <a:ext cx="1595452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workbookViewId="0">
      <selection activeCell="AB23" sqref="AB23"/>
    </sheetView>
  </sheetViews>
  <sheetFormatPr defaultRowHeight="12.75" x14ac:dyDescent="0.2"/>
  <cols>
    <col min="1" max="1" width="8.140625" style="21" bestFit="1" customWidth="1"/>
    <col min="2" max="2" width="8.28515625" bestFit="1" customWidth="1"/>
    <col min="3" max="3" width="7" bestFit="1" customWidth="1"/>
    <col min="4" max="4" width="8.28515625" bestFit="1" customWidth="1"/>
    <col min="5" max="5" width="13.7109375" bestFit="1" customWidth="1"/>
    <col min="6" max="6" width="27" customWidth="1"/>
    <col min="7" max="8" width="3.5703125" bestFit="1" customWidth="1"/>
    <col min="9" max="9" width="5" bestFit="1" customWidth="1"/>
    <col min="10" max="10" width="3.5703125" bestFit="1" customWidth="1"/>
    <col min="11" max="11" width="5" bestFit="1" customWidth="1"/>
    <col min="12" max="12" width="3.5703125" bestFit="1" customWidth="1"/>
    <col min="13" max="13" width="5" bestFit="1" customWidth="1"/>
    <col min="14" max="14" width="3.5703125" bestFit="1" customWidth="1"/>
    <col min="15" max="15" width="5" bestFit="1" customWidth="1"/>
    <col min="16" max="16" width="3.5703125" bestFit="1" customWidth="1"/>
    <col min="17" max="17" width="5" bestFit="1" customWidth="1"/>
    <col min="18" max="18" width="3.5703125" bestFit="1" customWidth="1"/>
    <col min="19" max="19" width="5" bestFit="1" customWidth="1"/>
    <col min="20" max="20" width="3.5703125" bestFit="1" customWidth="1"/>
    <col min="21" max="21" width="5" bestFit="1" customWidth="1"/>
    <col min="22" max="22" width="3.5703125" bestFit="1" customWidth="1"/>
    <col min="23" max="23" width="5" bestFit="1" customWidth="1"/>
    <col min="24" max="24" width="3.5703125" bestFit="1" customWidth="1"/>
    <col min="25" max="25" width="7.140625" style="8" customWidth="1"/>
    <col min="26" max="26" width="12" style="8" bestFit="1" customWidth="1"/>
    <col min="27" max="28" width="9.140625" style="8"/>
  </cols>
  <sheetData>
    <row r="1" spans="1:28" ht="24" customHeight="1" x14ac:dyDescent="0.2">
      <c r="A1" s="36" t="s">
        <v>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10"/>
      <c r="AA1" s="10"/>
    </row>
    <row r="2" spans="1:28" s="13" customFormat="1" ht="18.75" customHeight="1" x14ac:dyDescent="0.2">
      <c r="A2" s="31" t="s">
        <v>65</v>
      </c>
      <c r="B2" s="37" t="s">
        <v>66</v>
      </c>
      <c r="C2" s="37"/>
      <c r="D2" s="37"/>
      <c r="E2" s="7" t="s">
        <v>67</v>
      </c>
      <c r="F2" s="7" t="s">
        <v>69</v>
      </c>
      <c r="G2" s="11" t="s">
        <v>40</v>
      </c>
      <c r="H2" s="12">
        <v>38</v>
      </c>
      <c r="I2" s="11" t="s">
        <v>32</v>
      </c>
      <c r="J2" s="12">
        <v>39</v>
      </c>
      <c r="K2" s="11" t="s">
        <v>30</v>
      </c>
      <c r="L2" s="12">
        <v>40</v>
      </c>
      <c r="M2" s="11" t="s">
        <v>28</v>
      </c>
      <c r="N2" s="12">
        <v>41</v>
      </c>
      <c r="O2" s="11" t="s">
        <v>26</v>
      </c>
      <c r="P2" s="12">
        <v>42</v>
      </c>
      <c r="Q2" s="11" t="s">
        <v>24</v>
      </c>
      <c r="R2" s="12">
        <v>43</v>
      </c>
      <c r="S2" s="11" t="s">
        <v>64</v>
      </c>
      <c r="T2" s="12">
        <v>44</v>
      </c>
      <c r="U2" s="11" t="s">
        <v>63</v>
      </c>
      <c r="V2" s="12">
        <v>45</v>
      </c>
      <c r="W2" s="11" t="s">
        <v>62</v>
      </c>
      <c r="X2" s="12">
        <v>46</v>
      </c>
      <c r="Y2" s="7" t="s">
        <v>70</v>
      </c>
      <c r="Z2" s="35" t="s">
        <v>73</v>
      </c>
      <c r="AA2" s="35" t="s">
        <v>71</v>
      </c>
      <c r="AB2" s="9"/>
    </row>
    <row r="3" spans="1:28" s="3" customFormat="1" ht="78.75" customHeight="1" x14ac:dyDescent="0.2">
      <c r="A3" s="32" t="s">
        <v>42</v>
      </c>
      <c r="B3" s="1" t="s">
        <v>61</v>
      </c>
      <c r="C3" s="1" t="s">
        <v>13</v>
      </c>
      <c r="D3" s="1" t="s">
        <v>50</v>
      </c>
      <c r="E3" s="1" t="s">
        <v>49</v>
      </c>
      <c r="F3"/>
      <c r="G3" s="2" t="s">
        <v>40</v>
      </c>
      <c r="K3" s="1"/>
      <c r="L3" s="1">
        <v>2</v>
      </c>
      <c r="M3" s="1"/>
      <c r="N3" s="1">
        <v>3</v>
      </c>
      <c r="O3" s="1"/>
      <c r="P3" s="1">
        <v>3</v>
      </c>
      <c r="Q3" s="1"/>
      <c r="R3" s="1">
        <v>4</v>
      </c>
      <c r="S3" s="1"/>
      <c r="T3" s="1">
        <v>3</v>
      </c>
      <c r="Y3" s="22">
        <f t="shared" ref="Y3:Y13" si="0">SUM(L3:X3)</f>
        <v>15</v>
      </c>
      <c r="Z3" s="4">
        <v>305</v>
      </c>
      <c r="AA3" s="4">
        <v>495</v>
      </c>
    </row>
    <row r="4" spans="1:28" s="3" customFormat="1" ht="78.75" customHeight="1" x14ac:dyDescent="0.2">
      <c r="A4" s="32" t="s">
        <v>42</v>
      </c>
      <c r="B4" s="1" t="s">
        <v>61</v>
      </c>
      <c r="C4" s="1" t="s">
        <v>13</v>
      </c>
      <c r="D4" s="1">
        <v>89690</v>
      </c>
      <c r="E4" s="1" t="s">
        <v>2</v>
      </c>
      <c r="F4"/>
      <c r="G4" s="2" t="s">
        <v>40</v>
      </c>
      <c r="K4" s="1"/>
      <c r="L4" s="1">
        <v>2</v>
      </c>
      <c r="M4" s="1"/>
      <c r="N4" s="1">
        <v>3</v>
      </c>
      <c r="O4" s="1"/>
      <c r="P4" s="1">
        <v>3</v>
      </c>
      <c r="Q4" s="1"/>
      <c r="R4" s="1">
        <v>4</v>
      </c>
      <c r="S4" s="1"/>
      <c r="T4" s="1">
        <v>3</v>
      </c>
      <c r="Y4" s="23">
        <f t="shared" si="0"/>
        <v>15</v>
      </c>
      <c r="Z4" s="4">
        <v>305</v>
      </c>
      <c r="AA4" s="4">
        <v>495</v>
      </c>
    </row>
    <row r="5" spans="1:28" s="3" customFormat="1" ht="78.75" customHeight="1" x14ac:dyDescent="0.2">
      <c r="A5" s="32" t="s">
        <v>42</v>
      </c>
      <c r="B5" s="1" t="s">
        <v>60</v>
      </c>
      <c r="C5" s="1" t="s">
        <v>59</v>
      </c>
      <c r="D5" s="1" t="s">
        <v>58</v>
      </c>
      <c r="E5" s="1" t="s">
        <v>41</v>
      </c>
      <c r="F5"/>
      <c r="G5" s="2" t="s">
        <v>40</v>
      </c>
      <c r="K5" s="1"/>
      <c r="L5" s="1">
        <v>1</v>
      </c>
      <c r="M5" s="1"/>
      <c r="N5" s="1">
        <v>2</v>
      </c>
      <c r="O5" s="1"/>
      <c r="P5" s="1">
        <v>2</v>
      </c>
      <c r="Q5" s="1"/>
      <c r="R5" s="1">
        <v>3</v>
      </c>
      <c r="S5" s="1"/>
      <c r="T5" s="1">
        <v>2</v>
      </c>
      <c r="Y5" s="23">
        <f t="shared" si="0"/>
        <v>10</v>
      </c>
      <c r="Z5" s="4">
        <v>365</v>
      </c>
      <c r="AA5" s="4">
        <v>595</v>
      </c>
    </row>
    <row r="6" spans="1:28" s="3" customFormat="1" ht="78.75" customHeight="1" x14ac:dyDescent="0.2">
      <c r="A6" s="32" t="s">
        <v>42</v>
      </c>
      <c r="B6" s="1" t="s">
        <v>57</v>
      </c>
      <c r="C6" s="1" t="s">
        <v>56</v>
      </c>
      <c r="D6" s="1" t="s">
        <v>55</v>
      </c>
      <c r="E6" s="1" t="s">
        <v>2</v>
      </c>
      <c r="F6"/>
      <c r="G6" s="2" t="s">
        <v>40</v>
      </c>
      <c r="K6" s="1"/>
      <c r="L6" s="1">
        <v>1</v>
      </c>
      <c r="M6" s="1"/>
      <c r="N6" s="1">
        <v>2</v>
      </c>
      <c r="O6" s="1"/>
      <c r="P6" s="1">
        <v>2</v>
      </c>
      <c r="Q6" s="1"/>
      <c r="R6" s="1">
        <v>3</v>
      </c>
      <c r="S6" s="1">
        <v>2</v>
      </c>
      <c r="T6" s="1"/>
      <c r="Y6" s="23">
        <f t="shared" si="0"/>
        <v>10</v>
      </c>
      <c r="Z6" s="4">
        <v>510</v>
      </c>
      <c r="AA6" s="4">
        <v>845</v>
      </c>
    </row>
    <row r="7" spans="1:28" s="3" customFormat="1" ht="78.75" customHeight="1" x14ac:dyDescent="0.2">
      <c r="A7" s="32" t="s">
        <v>42</v>
      </c>
      <c r="B7" s="1" t="s">
        <v>44</v>
      </c>
      <c r="C7" s="1" t="s">
        <v>8</v>
      </c>
      <c r="D7" s="1" t="s">
        <v>54</v>
      </c>
      <c r="E7" s="1" t="s">
        <v>2</v>
      </c>
      <c r="F7"/>
      <c r="G7" s="2" t="s">
        <v>40</v>
      </c>
      <c r="K7" s="1"/>
      <c r="L7" s="1">
        <v>2</v>
      </c>
      <c r="M7" s="1"/>
      <c r="N7" s="1">
        <v>3</v>
      </c>
      <c r="O7" s="1"/>
      <c r="P7" s="1">
        <v>3</v>
      </c>
      <c r="Q7" s="1"/>
      <c r="R7" s="1">
        <v>4</v>
      </c>
      <c r="S7" s="1">
        <v>3</v>
      </c>
      <c r="T7" s="1"/>
      <c r="Y7" s="23">
        <f t="shared" si="0"/>
        <v>15</v>
      </c>
      <c r="Z7" s="4">
        <v>248</v>
      </c>
      <c r="AA7" s="4">
        <v>395</v>
      </c>
    </row>
    <row r="8" spans="1:28" s="3" customFormat="1" ht="78.75" customHeight="1" x14ac:dyDescent="0.2">
      <c r="A8" s="32" t="s">
        <v>42</v>
      </c>
      <c r="B8" s="1" t="s">
        <v>44</v>
      </c>
      <c r="C8" s="1" t="s">
        <v>53</v>
      </c>
      <c r="D8" s="1" t="s">
        <v>50</v>
      </c>
      <c r="E8" s="1" t="s">
        <v>2</v>
      </c>
      <c r="F8"/>
      <c r="G8" s="2" t="s">
        <v>40</v>
      </c>
      <c r="K8" s="1"/>
      <c r="L8" s="1">
        <v>2</v>
      </c>
      <c r="M8" s="1"/>
      <c r="N8" s="1">
        <v>3</v>
      </c>
      <c r="O8" s="1"/>
      <c r="P8" s="1">
        <v>3</v>
      </c>
      <c r="Q8" s="1"/>
      <c r="R8" s="1">
        <v>4</v>
      </c>
      <c r="S8" s="1">
        <v>3</v>
      </c>
      <c r="T8" s="1"/>
      <c r="Y8" s="23">
        <f t="shared" si="0"/>
        <v>15</v>
      </c>
      <c r="Z8" s="4">
        <v>248</v>
      </c>
      <c r="AA8" s="4">
        <v>395</v>
      </c>
    </row>
    <row r="9" spans="1:28" s="3" customFormat="1" ht="78.75" customHeight="1" x14ac:dyDescent="0.2">
      <c r="A9" s="32" t="s">
        <v>42</v>
      </c>
      <c r="B9" s="1" t="s">
        <v>52</v>
      </c>
      <c r="C9" s="1" t="s">
        <v>51</v>
      </c>
      <c r="D9" s="1" t="s">
        <v>50</v>
      </c>
      <c r="E9" s="1" t="s">
        <v>49</v>
      </c>
      <c r="F9"/>
      <c r="G9" s="2" t="s">
        <v>40</v>
      </c>
      <c r="K9" s="1"/>
      <c r="L9" s="1">
        <v>2</v>
      </c>
      <c r="M9" s="1"/>
      <c r="N9" s="1">
        <v>3</v>
      </c>
      <c r="O9" s="1"/>
      <c r="P9" s="1">
        <v>3</v>
      </c>
      <c r="Q9" s="1"/>
      <c r="R9" s="1">
        <v>4</v>
      </c>
      <c r="S9" s="1">
        <v>3</v>
      </c>
      <c r="T9" s="1"/>
      <c r="Y9" s="23">
        <f t="shared" si="0"/>
        <v>15</v>
      </c>
      <c r="Z9" s="4">
        <v>305</v>
      </c>
      <c r="AA9" s="4">
        <v>495</v>
      </c>
    </row>
    <row r="10" spans="1:28" s="3" customFormat="1" ht="78.75" customHeight="1" x14ac:dyDescent="0.2">
      <c r="A10" s="32" t="s">
        <v>42</v>
      </c>
      <c r="B10" s="1" t="s">
        <v>48</v>
      </c>
      <c r="C10" s="1" t="s">
        <v>47</v>
      </c>
      <c r="D10" s="1" t="s">
        <v>15</v>
      </c>
      <c r="E10" s="1" t="s">
        <v>2</v>
      </c>
      <c r="F10"/>
      <c r="G10" s="2" t="s">
        <v>40</v>
      </c>
      <c r="K10" s="1"/>
      <c r="L10" s="1">
        <v>1</v>
      </c>
      <c r="M10" s="1"/>
      <c r="N10" s="1">
        <v>2</v>
      </c>
      <c r="O10" s="1"/>
      <c r="P10" s="1">
        <v>2</v>
      </c>
      <c r="Q10" s="1"/>
      <c r="R10" s="1">
        <v>3</v>
      </c>
      <c r="S10" s="1">
        <v>2</v>
      </c>
      <c r="T10" s="1"/>
      <c r="Y10" s="23">
        <f t="shared" si="0"/>
        <v>10</v>
      </c>
      <c r="Z10" s="4">
        <v>480</v>
      </c>
      <c r="AA10" s="4">
        <v>795</v>
      </c>
    </row>
    <row r="11" spans="1:28" s="3" customFormat="1" ht="78.75" customHeight="1" x14ac:dyDescent="0.2">
      <c r="A11" s="32" t="s">
        <v>42</v>
      </c>
      <c r="B11" s="1" t="s">
        <v>44</v>
      </c>
      <c r="C11" s="1" t="s">
        <v>46</v>
      </c>
      <c r="D11" s="1" t="s">
        <v>45</v>
      </c>
      <c r="E11" s="1" t="s">
        <v>2</v>
      </c>
      <c r="F11"/>
      <c r="G11" s="2" t="s">
        <v>40</v>
      </c>
      <c r="K11" s="1"/>
      <c r="L11" s="1">
        <v>1</v>
      </c>
      <c r="M11" s="1"/>
      <c r="N11" s="1">
        <v>2</v>
      </c>
      <c r="O11" s="1"/>
      <c r="P11" s="1">
        <v>2</v>
      </c>
      <c r="Q11" s="1"/>
      <c r="R11" s="1">
        <v>3</v>
      </c>
      <c r="S11" s="1">
        <v>2</v>
      </c>
      <c r="T11" s="1"/>
      <c r="Y11" s="23">
        <f t="shared" si="0"/>
        <v>10</v>
      </c>
      <c r="Z11" s="4">
        <v>420</v>
      </c>
      <c r="AA11" s="4">
        <v>695</v>
      </c>
    </row>
    <row r="12" spans="1:28" s="3" customFormat="1" ht="78.75" customHeight="1" x14ac:dyDescent="0.2">
      <c r="A12" s="32" t="s">
        <v>42</v>
      </c>
      <c r="B12" s="1" t="s">
        <v>44</v>
      </c>
      <c r="C12" s="1" t="s">
        <v>43</v>
      </c>
      <c r="D12" s="1" t="s">
        <v>15</v>
      </c>
      <c r="E12" s="1" t="s">
        <v>2</v>
      </c>
      <c r="F12"/>
      <c r="G12" s="2" t="s">
        <v>40</v>
      </c>
      <c r="K12" s="1"/>
      <c r="L12" s="1">
        <v>1</v>
      </c>
      <c r="M12" s="1"/>
      <c r="N12" s="1">
        <v>2</v>
      </c>
      <c r="O12" s="1"/>
      <c r="P12" s="1">
        <v>2</v>
      </c>
      <c r="Q12" s="1"/>
      <c r="R12" s="1">
        <v>3</v>
      </c>
      <c r="S12" s="1">
        <v>2</v>
      </c>
      <c r="T12" s="1"/>
      <c r="Y12" s="24">
        <f t="shared" si="0"/>
        <v>10</v>
      </c>
      <c r="Z12" s="4">
        <v>420</v>
      </c>
      <c r="AA12" s="4">
        <v>695</v>
      </c>
    </row>
    <row r="13" spans="1:28" s="15" customFormat="1" ht="20.25" customHeight="1" x14ac:dyDescent="0.2">
      <c r="A13" s="38" t="s">
        <v>70</v>
      </c>
      <c r="B13" s="38"/>
      <c r="C13" s="38"/>
      <c r="D13" s="38"/>
      <c r="E13" s="38"/>
      <c r="F13" s="38"/>
      <c r="G13" s="17"/>
      <c r="H13" s="17"/>
      <c r="I13" s="17"/>
      <c r="J13" s="17"/>
      <c r="K13" s="18"/>
      <c r="L13" s="18">
        <f>SUM(L3:L12)</f>
        <v>15</v>
      </c>
      <c r="M13" s="18"/>
      <c r="N13" s="18">
        <f>SUM(N3:N12)</f>
        <v>25</v>
      </c>
      <c r="O13" s="18"/>
      <c r="P13" s="18">
        <f>SUM(P3:P12)</f>
        <v>25</v>
      </c>
      <c r="Q13" s="18"/>
      <c r="R13" s="18">
        <f>SUM(R3:R12)</f>
        <v>35</v>
      </c>
      <c r="S13" s="18">
        <f>SUM(S3:S12)</f>
        <v>17</v>
      </c>
      <c r="T13" s="18">
        <f>SUM(T3:T12)</f>
        <v>8</v>
      </c>
      <c r="U13" s="17"/>
      <c r="V13" s="17"/>
      <c r="W13" s="17"/>
      <c r="X13" s="17"/>
      <c r="Y13" s="18">
        <f t="shared" si="0"/>
        <v>125</v>
      </c>
      <c r="Z13" s="4"/>
      <c r="AA13" s="16"/>
    </row>
    <row r="14" spans="1:28" s="5" customFormat="1" x14ac:dyDescent="0.2">
      <c r="A14" s="33"/>
      <c r="B14" s="3"/>
      <c r="C14" s="3"/>
      <c r="D14" s="3"/>
      <c r="E14" s="3"/>
      <c r="F14" s="3"/>
      <c r="G14" s="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1"/>
      <c r="Z14" s="4"/>
      <c r="AA14" s="4"/>
    </row>
    <row r="15" spans="1:28" s="5" customFormat="1" x14ac:dyDescent="0.2">
      <c r="A15" s="33"/>
      <c r="B15" s="1"/>
      <c r="C15" s="1"/>
      <c r="D15" s="1"/>
      <c r="E15" s="1"/>
      <c r="F15" s="1"/>
      <c r="G15" s="14" t="s">
        <v>0</v>
      </c>
      <c r="H15" s="14" t="s">
        <v>39</v>
      </c>
      <c r="I15" s="14" t="s">
        <v>38</v>
      </c>
      <c r="J15" s="14" t="s">
        <v>37</v>
      </c>
      <c r="K15" s="14" t="s">
        <v>36</v>
      </c>
      <c r="L15" s="14" t="s">
        <v>35</v>
      </c>
      <c r="M15" s="14" t="s">
        <v>34</v>
      </c>
      <c r="N15" s="14" t="s">
        <v>33</v>
      </c>
      <c r="O15" s="14" t="s">
        <v>32</v>
      </c>
      <c r="P15" s="14" t="s">
        <v>31</v>
      </c>
      <c r="Q15" s="14" t="s">
        <v>30</v>
      </c>
      <c r="R15" s="14" t="s">
        <v>29</v>
      </c>
      <c r="S15" s="14" t="s">
        <v>28</v>
      </c>
      <c r="T15" s="14" t="s">
        <v>27</v>
      </c>
      <c r="U15" s="14" t="s">
        <v>26</v>
      </c>
      <c r="V15" s="14" t="s">
        <v>25</v>
      </c>
      <c r="W15" s="14" t="s">
        <v>24</v>
      </c>
      <c r="X15" s="14" t="s">
        <v>23</v>
      </c>
      <c r="Y15" s="1"/>
      <c r="Z15" s="4"/>
      <c r="AA15" s="4"/>
    </row>
    <row r="16" spans="1:28" s="5" customFormat="1" x14ac:dyDescent="0.2">
      <c r="A16" s="33"/>
      <c r="B16" s="1"/>
      <c r="C16" s="1"/>
      <c r="D16" s="1"/>
      <c r="E16" s="1"/>
      <c r="F16" s="1"/>
      <c r="G16" s="2"/>
      <c r="H16" s="3"/>
      <c r="I16" s="1"/>
      <c r="J16" s="1"/>
      <c r="K16" s="1"/>
      <c r="L16" s="1"/>
      <c r="M16" s="1"/>
      <c r="N16" s="1"/>
      <c r="O16" s="3"/>
      <c r="P16" s="3"/>
      <c r="Q16" s="3"/>
      <c r="R16" s="3"/>
      <c r="S16" s="3"/>
      <c r="T16" s="3"/>
      <c r="U16" s="3"/>
      <c r="V16" s="3"/>
      <c r="W16" s="3"/>
      <c r="X16" s="3"/>
      <c r="Y16" s="1"/>
      <c r="Z16" s="4"/>
      <c r="AA16" s="4"/>
    </row>
    <row r="17" spans="1:28" s="3" customFormat="1" ht="78.75" customHeight="1" x14ac:dyDescent="0.2">
      <c r="A17" s="34" t="s">
        <v>1</v>
      </c>
      <c r="B17" s="25" t="s">
        <v>21</v>
      </c>
      <c r="C17" s="25" t="s">
        <v>20</v>
      </c>
      <c r="D17" s="25" t="s">
        <v>22</v>
      </c>
      <c r="E17" s="25" t="s">
        <v>22</v>
      </c>
      <c r="F17" s="26"/>
      <c r="G17" s="27" t="s">
        <v>0</v>
      </c>
      <c r="H17" s="28">
        <v>1</v>
      </c>
      <c r="I17" s="28"/>
      <c r="J17" s="28">
        <v>2</v>
      </c>
      <c r="K17" s="25"/>
      <c r="L17" s="25">
        <v>3</v>
      </c>
      <c r="M17" s="25"/>
      <c r="N17" s="25">
        <v>3</v>
      </c>
      <c r="O17" s="25"/>
      <c r="P17" s="25">
        <v>1</v>
      </c>
      <c r="Q17" s="25"/>
      <c r="R17" s="25"/>
      <c r="S17" s="25"/>
      <c r="T17" s="25"/>
      <c r="U17" s="28"/>
      <c r="V17" s="28"/>
      <c r="W17" s="28"/>
      <c r="X17" s="28"/>
      <c r="Y17" s="22">
        <f>SUM(H17:X17)</f>
        <v>10</v>
      </c>
      <c r="Z17" s="4">
        <v>335</v>
      </c>
      <c r="AA17" s="4">
        <v>645</v>
      </c>
    </row>
    <row r="18" spans="1:28" s="3" customFormat="1" ht="78.75" customHeight="1" x14ac:dyDescent="0.2">
      <c r="A18" s="32" t="s">
        <v>1</v>
      </c>
      <c r="B18" s="1" t="s">
        <v>21</v>
      </c>
      <c r="C18" s="1" t="s">
        <v>20</v>
      </c>
      <c r="D18" s="1" t="s">
        <v>19</v>
      </c>
      <c r="E18" s="1" t="s">
        <v>19</v>
      </c>
      <c r="F18"/>
      <c r="G18" s="2" t="s">
        <v>0</v>
      </c>
      <c r="H18" s="29">
        <v>1</v>
      </c>
      <c r="I18" s="29"/>
      <c r="J18" s="29">
        <v>2</v>
      </c>
      <c r="K18" s="1"/>
      <c r="L18" s="1">
        <v>3</v>
      </c>
      <c r="M18" s="1"/>
      <c r="N18" s="1">
        <v>3</v>
      </c>
      <c r="O18" s="1"/>
      <c r="P18" s="1">
        <v>1</v>
      </c>
      <c r="Q18" s="1"/>
      <c r="R18" s="1"/>
      <c r="S18" s="1"/>
      <c r="T18" s="1"/>
      <c r="Y18" s="23">
        <f>SUM(H18:X18)</f>
        <v>10</v>
      </c>
      <c r="Z18" s="4">
        <v>335</v>
      </c>
      <c r="AA18" s="4">
        <v>645</v>
      </c>
    </row>
    <row r="19" spans="1:28" s="3" customFormat="1" ht="78.75" customHeight="1" x14ac:dyDescent="0.2">
      <c r="A19" s="32" t="s">
        <v>1</v>
      </c>
      <c r="B19" s="1" t="s">
        <v>14</v>
      </c>
      <c r="C19" s="1" t="s">
        <v>18</v>
      </c>
      <c r="D19" s="1" t="s">
        <v>17</v>
      </c>
      <c r="E19" s="1" t="s">
        <v>17</v>
      </c>
      <c r="F19"/>
      <c r="G19" s="2" t="s">
        <v>0</v>
      </c>
      <c r="H19" s="29">
        <v>1</v>
      </c>
      <c r="I19" s="29"/>
      <c r="J19" s="29">
        <v>2</v>
      </c>
      <c r="K19" s="1"/>
      <c r="L19" s="1">
        <v>3</v>
      </c>
      <c r="M19" s="1"/>
      <c r="N19" s="1">
        <v>3</v>
      </c>
      <c r="O19" s="1"/>
      <c r="P19" s="1">
        <v>1</v>
      </c>
      <c r="Q19" s="1"/>
      <c r="R19" s="1"/>
      <c r="S19" s="1"/>
      <c r="T19" s="1"/>
      <c r="Y19" s="23">
        <f t="shared" ref="Y19:Y23" si="1">SUM(H19:X19)</f>
        <v>10</v>
      </c>
      <c r="Z19" s="4">
        <v>365</v>
      </c>
      <c r="AA19" s="4">
        <v>595</v>
      </c>
    </row>
    <row r="20" spans="1:28" s="3" customFormat="1" ht="78.75" customHeight="1" x14ac:dyDescent="0.2">
      <c r="A20" s="32" t="s">
        <v>1</v>
      </c>
      <c r="B20" s="1" t="s">
        <v>14</v>
      </c>
      <c r="C20" s="1" t="s">
        <v>16</v>
      </c>
      <c r="D20" s="1" t="s">
        <v>15</v>
      </c>
      <c r="E20" s="1" t="s">
        <v>15</v>
      </c>
      <c r="F20"/>
      <c r="G20" s="2" t="s">
        <v>0</v>
      </c>
      <c r="H20" s="29">
        <v>1</v>
      </c>
      <c r="I20" s="29"/>
      <c r="J20" s="29">
        <v>2</v>
      </c>
      <c r="K20" s="1"/>
      <c r="L20" s="1">
        <v>3</v>
      </c>
      <c r="M20" s="1"/>
      <c r="N20" s="1">
        <v>3</v>
      </c>
      <c r="O20" s="1"/>
      <c r="P20" s="1">
        <v>1</v>
      </c>
      <c r="Q20" s="1"/>
      <c r="R20" s="1"/>
      <c r="S20" s="1"/>
      <c r="T20" s="1"/>
      <c r="Y20" s="23">
        <f t="shared" si="1"/>
        <v>10</v>
      </c>
      <c r="Z20" s="4">
        <v>365</v>
      </c>
      <c r="AA20" s="4">
        <v>595</v>
      </c>
    </row>
    <row r="21" spans="1:28" s="3" customFormat="1" ht="78.75" customHeight="1" x14ac:dyDescent="0.2">
      <c r="A21" s="32" t="s">
        <v>1</v>
      </c>
      <c r="B21" s="1" t="s">
        <v>12</v>
      </c>
      <c r="C21" s="1" t="s">
        <v>11</v>
      </c>
      <c r="D21" s="1" t="s">
        <v>10</v>
      </c>
      <c r="E21" s="1" t="s">
        <v>10</v>
      </c>
      <c r="F21"/>
      <c r="G21" s="2" t="s">
        <v>0</v>
      </c>
      <c r="H21" s="29">
        <v>2</v>
      </c>
      <c r="I21" s="29"/>
      <c r="J21" s="29">
        <v>3</v>
      </c>
      <c r="K21" s="1"/>
      <c r="L21" s="1">
        <v>4</v>
      </c>
      <c r="M21" s="1"/>
      <c r="N21" s="1">
        <v>4</v>
      </c>
      <c r="O21" s="1">
        <v>1</v>
      </c>
      <c r="P21" s="1">
        <v>1</v>
      </c>
      <c r="Q21" s="1"/>
      <c r="R21" s="1"/>
      <c r="S21" s="1"/>
      <c r="T21" s="1"/>
      <c r="Y21" s="23">
        <f t="shared" si="1"/>
        <v>15</v>
      </c>
      <c r="Z21" s="4">
        <v>275</v>
      </c>
      <c r="AA21" s="4">
        <v>445</v>
      </c>
    </row>
    <row r="22" spans="1:28" s="3" customFormat="1" ht="78.75" customHeight="1" x14ac:dyDescent="0.2">
      <c r="A22" s="32" t="s">
        <v>1</v>
      </c>
      <c r="B22" s="1" t="s">
        <v>9</v>
      </c>
      <c r="C22" s="1" t="s">
        <v>8</v>
      </c>
      <c r="D22" s="1" t="s">
        <v>7</v>
      </c>
      <c r="E22" s="1" t="s">
        <v>6</v>
      </c>
      <c r="F22"/>
      <c r="G22" s="2" t="s">
        <v>0</v>
      </c>
      <c r="H22" s="29">
        <v>2</v>
      </c>
      <c r="I22" s="29"/>
      <c r="J22" s="29">
        <v>3</v>
      </c>
      <c r="K22" s="1"/>
      <c r="L22" s="1">
        <v>4</v>
      </c>
      <c r="M22" s="1"/>
      <c r="N22" s="1">
        <v>4</v>
      </c>
      <c r="O22" s="1">
        <v>1</v>
      </c>
      <c r="P22" s="1">
        <v>1</v>
      </c>
      <c r="Q22" s="1"/>
      <c r="R22" s="1"/>
      <c r="S22" s="1"/>
      <c r="T22" s="1"/>
      <c r="Y22" s="23">
        <f t="shared" si="1"/>
        <v>15</v>
      </c>
      <c r="Z22" s="4">
        <v>248</v>
      </c>
      <c r="AA22" s="4">
        <v>395</v>
      </c>
    </row>
    <row r="23" spans="1:28" s="3" customFormat="1" ht="78.75" customHeight="1" x14ac:dyDescent="0.2">
      <c r="A23" s="32" t="s">
        <v>1</v>
      </c>
      <c r="B23" s="1" t="s">
        <v>5</v>
      </c>
      <c r="C23" s="1" t="s">
        <v>4</v>
      </c>
      <c r="D23" s="1" t="s">
        <v>3</v>
      </c>
      <c r="E23" s="1" t="s">
        <v>2</v>
      </c>
      <c r="F23"/>
      <c r="G23" s="2" t="s">
        <v>0</v>
      </c>
      <c r="H23" s="29">
        <v>2</v>
      </c>
      <c r="I23" s="29"/>
      <c r="J23" s="29">
        <v>3</v>
      </c>
      <c r="K23" s="1"/>
      <c r="L23" s="1">
        <v>4</v>
      </c>
      <c r="M23" s="1"/>
      <c r="N23" s="1">
        <v>4</v>
      </c>
      <c r="O23" s="1">
        <v>1</v>
      </c>
      <c r="P23" s="1">
        <v>1</v>
      </c>
      <c r="Q23" s="1"/>
      <c r="R23" s="1"/>
      <c r="S23" s="1"/>
      <c r="T23" s="1"/>
      <c r="Y23" s="23">
        <f t="shared" si="1"/>
        <v>15</v>
      </c>
      <c r="Z23" s="4">
        <v>420</v>
      </c>
      <c r="AA23" s="4">
        <v>695</v>
      </c>
    </row>
    <row r="24" spans="1:28" s="15" customFormat="1" ht="20.25" customHeight="1" x14ac:dyDescent="0.2">
      <c r="A24" s="38" t="s">
        <v>70</v>
      </c>
      <c r="B24" s="38"/>
      <c r="C24" s="38"/>
      <c r="D24" s="38"/>
      <c r="E24" s="38"/>
      <c r="F24" s="38"/>
      <c r="G24" s="17"/>
      <c r="H24" s="17">
        <f>SUM(H17:H23)</f>
        <v>10</v>
      </c>
      <c r="I24" s="17"/>
      <c r="J24" s="17">
        <f>SUM(J17:J23)</f>
        <v>17</v>
      </c>
      <c r="K24" s="18"/>
      <c r="L24" s="18">
        <f>SUM(L17:L23)</f>
        <v>24</v>
      </c>
      <c r="M24" s="18"/>
      <c r="N24" s="18">
        <f>SUM(N17:N23)</f>
        <v>24</v>
      </c>
      <c r="O24" s="18">
        <f>SUM(O17:O23)</f>
        <v>3</v>
      </c>
      <c r="P24" s="18">
        <f>SUM(P17:P23)</f>
        <v>7</v>
      </c>
      <c r="Q24" s="18"/>
      <c r="R24" s="18"/>
      <c r="S24" s="18"/>
      <c r="T24" s="18"/>
      <c r="U24" s="17"/>
      <c r="V24" s="17"/>
      <c r="W24" s="17"/>
      <c r="X24" s="17"/>
      <c r="Y24" s="19">
        <f>SUM(H24:X24)</f>
        <v>85</v>
      </c>
      <c r="AA24" s="16"/>
    </row>
    <row r="26" spans="1:28" s="21" customFormat="1" ht="21" customHeight="1" x14ac:dyDescent="0.2">
      <c r="A26" s="39" t="s">
        <v>72</v>
      </c>
      <c r="B26" s="39"/>
      <c r="C26" s="39"/>
      <c r="D26" s="39"/>
      <c r="E26" s="39"/>
      <c r="F26" s="39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2"/>
      <c r="Y26" s="30">
        <f>Y24+Y13</f>
        <v>210</v>
      </c>
      <c r="Z26" s="20"/>
      <c r="AA26" s="20"/>
      <c r="AB26" s="20"/>
    </row>
  </sheetData>
  <mergeCells count="6">
    <mergeCell ref="A1:Y1"/>
    <mergeCell ref="B2:D2"/>
    <mergeCell ref="A13:F13"/>
    <mergeCell ref="A24:F24"/>
    <mergeCell ref="A26:F26"/>
    <mergeCell ref="G26:X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IDT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2019-01-03T13:48:08Z</dcterms:created>
  <dcterms:modified xsi:type="dcterms:W3CDTF">2019-02-06T15:03:21Z</dcterms:modified>
</cp:coreProperties>
</file>